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definedNames>
    <definedName name="_xlnm.Print_Titles" localSheetId="0">Sheet1!$1:$3</definedName>
  </definedNames>
  <calcPr calcId="144525"/>
</workbook>
</file>

<file path=xl/calcChain.xml><?xml version="1.0" encoding="utf-8"?>
<calcChain xmlns="http://schemas.openxmlformats.org/spreadsheetml/2006/main">
  <c r="C12" i="1" l="1"/>
  <c r="C11" i="1"/>
  <c r="F8" i="1"/>
  <c r="D7" i="1"/>
  <c r="F7" i="1" s="1"/>
  <c r="C7" i="1"/>
  <c r="F6" i="1"/>
  <c r="F5" i="1"/>
  <c r="F13" i="1" l="1"/>
  <c r="C13" i="1"/>
  <c r="D13" i="1" l="1"/>
</calcChain>
</file>

<file path=xl/sharedStrings.xml><?xml version="1.0" encoding="utf-8"?>
<sst xmlns="http://schemas.openxmlformats.org/spreadsheetml/2006/main" count="28" uniqueCount="18">
  <si>
    <t>بازاریاب</t>
  </si>
  <si>
    <t>نوع دستگاه</t>
  </si>
  <si>
    <t xml:space="preserve">تعداد </t>
  </si>
  <si>
    <t xml:space="preserve">جمع کل فاکتور </t>
  </si>
  <si>
    <t>درصد تخفیف</t>
  </si>
  <si>
    <t>قابل پرداخت</t>
  </si>
  <si>
    <t>*</t>
  </si>
  <si>
    <t>0</t>
  </si>
  <si>
    <t>بیگناه</t>
  </si>
  <si>
    <t>اسکندری</t>
  </si>
  <si>
    <t>پهنابی</t>
  </si>
  <si>
    <t>25%</t>
  </si>
  <si>
    <t>50%</t>
  </si>
  <si>
    <t>20%</t>
  </si>
  <si>
    <t>55%</t>
  </si>
  <si>
    <t>شرکت</t>
  </si>
  <si>
    <t xml:space="preserve">اسکندری </t>
  </si>
  <si>
    <t>بی گناه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</si>
</sst>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_-* #,##0.00\-;_-* &quot;-&quot;??_-;_-@_-"/>
  </numFmts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8"/>
      <color theme="1"/>
      <name val="B Titr"/>
      <charset val="178"/>
    </font>
    <font>
      <b/>
      <sz val="10"/>
      <color theme="1"/>
      <name val="B Roya"/>
      <charset val="178"/>
    </font>
    <font>
      <b/>
      <sz val="11"/>
      <color theme="1"/>
      <name val="B Roya"/>
      <charset val="178"/>
    </font>
    <font>
      <b/>
      <sz val="9"/>
      <color theme="1"/>
      <name val="B Roya"/>
      <charset val="178"/>
    </font>
    <font>
      <sz val="10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/>
    </xf>
    <xf numFmtId="1" fontId="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3" fontId="5" fillId="2" borderId="1" xfId="1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rightToLeft="1" tabSelected="1" zoomScale="68" zoomScaleNormal="68" workbookViewId="0">
      <pane ySplit="3" topLeftCell="A4" activePane="bottomLeft" state="frozen"/>
      <selection pane="bottomLeft" activeCell="H9" sqref="H9"/>
    </sheetView>
  </sheetViews>
  <sheetFormatPr defaultColWidth="9.125" defaultRowHeight="14.25" x14ac:dyDescent="0.2"/>
  <cols>
    <col min="1" max="1" width="6.25" style="2" customWidth="1"/>
    <col min="2" max="2" width="8.625" style="4" customWidth="1"/>
    <col min="3" max="3" width="5.75" style="2" customWidth="1"/>
    <col min="4" max="4" width="12.25" style="4" customWidth="1"/>
    <col min="5" max="5" width="4.625" style="2" customWidth="1"/>
    <col min="6" max="6" width="12.125" style="4" bestFit="1" customWidth="1"/>
    <col min="7" max="16384" width="9.125" style="2"/>
  </cols>
  <sheetData>
    <row r="1" spans="1:8" s="1" customFormat="1" ht="18" customHeight="1" x14ac:dyDescent="0.2">
      <c r="A1" s="15" t="s">
        <v>0</v>
      </c>
      <c r="B1" s="15" t="s">
        <v>1</v>
      </c>
      <c r="C1" s="15" t="s">
        <v>2</v>
      </c>
      <c r="D1" s="17" t="s">
        <v>3</v>
      </c>
      <c r="E1" s="18" t="s">
        <v>4</v>
      </c>
      <c r="F1" s="17" t="s">
        <v>5</v>
      </c>
    </row>
    <row r="2" spans="1:8" s="1" customFormat="1" ht="11.25" x14ac:dyDescent="0.2">
      <c r="A2" s="16"/>
      <c r="B2" s="16"/>
      <c r="C2" s="16"/>
      <c r="D2" s="14"/>
      <c r="E2" s="19"/>
      <c r="F2" s="14"/>
    </row>
    <row r="3" spans="1:8" s="1" customFormat="1" ht="11.25" x14ac:dyDescent="0.2">
      <c r="A3" s="16"/>
      <c r="B3" s="16"/>
      <c r="C3" s="16"/>
      <c r="D3" s="14"/>
      <c r="E3" s="19"/>
      <c r="F3" s="14"/>
    </row>
    <row r="4" spans="1:8" ht="59.25" customHeight="1" x14ac:dyDescent="0.2">
      <c r="A4" s="12" t="s">
        <v>8</v>
      </c>
      <c r="B4" s="13"/>
      <c r="C4" s="6">
        <v>3</v>
      </c>
      <c r="D4" s="7">
        <v>3300000</v>
      </c>
      <c r="E4" s="11" t="s">
        <v>7</v>
      </c>
      <c r="F4" s="8">
        <v>3300000</v>
      </c>
    </row>
    <row r="5" spans="1:8" s="10" customFormat="1" ht="60" customHeight="1" x14ac:dyDescent="0.2">
      <c r="A5" s="12" t="s">
        <v>10</v>
      </c>
      <c r="B5" s="13"/>
      <c r="C5" s="6">
        <v>1</v>
      </c>
      <c r="D5" s="7">
        <v>1100000</v>
      </c>
      <c r="E5" s="11" t="s">
        <v>11</v>
      </c>
      <c r="F5" s="8">
        <f>D5*75%</f>
        <v>825000</v>
      </c>
      <c r="H5" s="10" t="s">
        <v>10</v>
      </c>
    </row>
    <row r="6" spans="1:8" s="10" customFormat="1" ht="60" customHeight="1" x14ac:dyDescent="0.2">
      <c r="A6" s="12" t="s">
        <v>9</v>
      </c>
      <c r="B6" s="13"/>
      <c r="C6" s="6">
        <v>1</v>
      </c>
      <c r="D6" s="7">
        <v>1100000</v>
      </c>
      <c r="E6" s="11" t="s">
        <v>13</v>
      </c>
      <c r="F6" s="8">
        <f>D6*80%</f>
        <v>880000</v>
      </c>
      <c r="H6" s="10" t="s">
        <v>16</v>
      </c>
    </row>
    <row r="7" spans="1:8" s="10" customFormat="1" ht="60" customHeight="1" x14ac:dyDescent="0.2">
      <c r="A7" s="12" t="s">
        <v>9</v>
      </c>
      <c r="B7" s="13"/>
      <c r="C7" s="6">
        <f>1+1</f>
        <v>2</v>
      </c>
      <c r="D7" s="7">
        <f>1100000+1850000</f>
        <v>2950000</v>
      </c>
      <c r="E7" s="11" t="s">
        <v>13</v>
      </c>
      <c r="F7" s="8">
        <f>D7*80%</f>
        <v>2360000</v>
      </c>
      <c r="H7" s="10" t="s">
        <v>15</v>
      </c>
    </row>
    <row r="8" spans="1:8" s="10" customFormat="1" ht="60" customHeight="1" x14ac:dyDescent="0.2">
      <c r="A8" s="12" t="s">
        <v>9</v>
      </c>
      <c r="B8" s="13"/>
      <c r="C8" s="6">
        <v>1</v>
      </c>
      <c r="D8" s="7">
        <v>1100000</v>
      </c>
      <c r="E8" s="11" t="s">
        <v>13</v>
      </c>
      <c r="F8" s="8">
        <f>D8*80%</f>
        <v>880000</v>
      </c>
      <c r="H8" s="10" t="s">
        <v>17</v>
      </c>
    </row>
    <row r="9" spans="1:8" s="10" customFormat="1" ht="60" customHeight="1" x14ac:dyDescent="0.2">
      <c r="A9" s="12" t="s">
        <v>10</v>
      </c>
      <c r="B9" s="13"/>
      <c r="C9" s="6">
        <v>1</v>
      </c>
      <c r="D9" s="7">
        <v>1100000</v>
      </c>
      <c r="E9" s="11" t="s">
        <v>12</v>
      </c>
      <c r="F9" s="8">
        <v>550000</v>
      </c>
    </row>
    <row r="10" spans="1:8" s="10" customFormat="1" ht="60" customHeight="1" x14ac:dyDescent="0.2">
      <c r="A10" s="12" t="s">
        <v>8</v>
      </c>
      <c r="B10" s="13"/>
      <c r="C10" s="6">
        <v>1</v>
      </c>
      <c r="D10" s="7">
        <v>1100000</v>
      </c>
      <c r="E10" s="11" t="s">
        <v>14</v>
      </c>
      <c r="F10" s="8">
        <v>500000</v>
      </c>
    </row>
    <row r="11" spans="1:8" s="10" customFormat="1" ht="69" customHeight="1" x14ac:dyDescent="0.2">
      <c r="A11" s="12" t="s">
        <v>8</v>
      </c>
      <c r="B11" s="13"/>
      <c r="C11" s="6">
        <f>1+1+2+40</f>
        <v>44</v>
      </c>
      <c r="D11" s="7">
        <v>3400000</v>
      </c>
      <c r="E11" s="11"/>
      <c r="F11" s="8">
        <v>2740000</v>
      </c>
    </row>
    <row r="12" spans="1:8" s="10" customFormat="1" ht="69" customHeight="1" x14ac:dyDescent="0.2">
      <c r="A12" s="12" t="s">
        <v>15</v>
      </c>
      <c r="B12" s="13"/>
      <c r="C12" s="6">
        <f>1</f>
        <v>1</v>
      </c>
      <c r="D12" s="7">
        <v>1850000</v>
      </c>
      <c r="E12" s="11" t="s">
        <v>7</v>
      </c>
      <c r="F12" s="8">
        <v>1850000</v>
      </c>
    </row>
    <row r="13" spans="1:8" s="3" customFormat="1" ht="16.5" x14ac:dyDescent="0.2">
      <c r="A13" s="23"/>
      <c r="B13" s="23"/>
      <c r="C13" s="24">
        <f>SUM(C4:C12)</f>
        <v>55</v>
      </c>
      <c r="D13" s="25">
        <f>SUM(D4:D12)</f>
        <v>17000000</v>
      </c>
      <c r="E13" s="25" t="s">
        <v>6</v>
      </c>
      <c r="F13" s="25">
        <f>SUM(F4:F12)</f>
        <v>13885000</v>
      </c>
    </row>
    <row r="14" spans="1:8" ht="14.25" customHeight="1" x14ac:dyDescent="0.2">
      <c r="A14" s="20"/>
      <c r="B14" s="21"/>
      <c r="C14" s="20"/>
      <c r="D14" s="21"/>
      <c r="E14" s="20"/>
      <c r="F14" s="21"/>
    </row>
    <row r="15" spans="1:8" ht="14.25" customHeight="1" x14ac:dyDescent="0.2">
      <c r="A15" s="20"/>
      <c r="B15" s="21"/>
      <c r="C15" s="20"/>
      <c r="D15" s="21"/>
      <c r="E15" s="20"/>
      <c r="F15" s="21"/>
    </row>
    <row r="16" spans="1:8" ht="24.75" customHeight="1" x14ac:dyDescent="0.2">
      <c r="A16" s="22"/>
      <c r="B16" s="22"/>
      <c r="C16" s="22"/>
      <c r="D16" s="21"/>
      <c r="E16" s="20"/>
      <c r="F16" s="21"/>
    </row>
    <row r="17" spans="1:6" x14ac:dyDescent="0.2">
      <c r="A17" s="20"/>
      <c r="B17" s="21"/>
      <c r="C17" s="20"/>
      <c r="D17" s="21"/>
      <c r="E17" s="20"/>
      <c r="F17" s="21"/>
    </row>
    <row r="18" spans="1:6" x14ac:dyDescent="0.2">
      <c r="A18" s="20"/>
      <c r="B18" s="21"/>
      <c r="C18" s="20"/>
      <c r="D18" s="21"/>
      <c r="E18" s="20"/>
      <c r="F18" s="21"/>
    </row>
    <row r="19" spans="1:6" x14ac:dyDescent="0.2">
      <c r="D19" s="9"/>
    </row>
    <row r="25" spans="1:6" x14ac:dyDescent="0.2">
      <c r="D25" s="5"/>
      <c r="F25" s="9"/>
    </row>
  </sheetData>
  <mergeCells count="7">
    <mergeCell ref="A1:A3"/>
    <mergeCell ref="B1:B3"/>
    <mergeCell ref="C1:C3"/>
    <mergeCell ref="D1:D3"/>
    <mergeCell ref="F1:F3"/>
    <mergeCell ref="E1:E3"/>
    <mergeCell ref="A13:B13"/>
  </mergeCells>
  <pageMargins left="0" right="0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2015-03-08T07:13:14Z</dcterms:modified>
</cp:coreProperties>
</file>